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Maryline\Traiteur\Congrès\Dossier 2019\ORCAB\"/>
    </mc:Choice>
  </mc:AlternateContent>
  <bookViews>
    <workbookView xWindow="0" yWindow="0" windowWidth="25200" windowHeight="11880"/>
  </bookViews>
  <sheets>
    <sheet name="Bon de commande ORCAB" sheetId="2" r:id="rId1"/>
  </sheets>
  <definedNames>
    <definedName name="_xlnm.Print_Area" localSheetId="0">'Bon de commande ORCAB'!$A$1:$G$58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G53" i="2" s="1"/>
  <c r="F52" i="2"/>
  <c r="G52" i="2"/>
  <c r="F54" i="2"/>
  <c r="G54" i="2" s="1"/>
  <c r="F14" i="2" l="1"/>
  <c r="F57" i="2" l="1"/>
  <c r="G57" i="2" s="1"/>
  <c r="F56" i="2"/>
  <c r="G56" i="2" s="1"/>
  <c r="F55" i="2"/>
  <c r="G55" i="2" s="1"/>
  <c r="F51" i="2"/>
  <c r="G51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0" i="2"/>
  <c r="G40" i="2" s="1"/>
  <c r="F39" i="2"/>
  <c r="G39" i="2" s="1"/>
  <c r="F38" i="2"/>
  <c r="G38" i="2" s="1"/>
  <c r="F37" i="2"/>
  <c r="G37" i="2" s="1"/>
  <c r="F36" i="2"/>
  <c r="G36" i="2" s="1"/>
  <c r="F31" i="2"/>
  <c r="G31" i="2" s="1"/>
  <c r="F30" i="2"/>
  <c r="G30" i="2" s="1"/>
  <c r="F25" i="2"/>
  <c r="G25" i="2" s="1"/>
  <c r="F24" i="2"/>
  <c r="G24" i="2" s="1"/>
  <c r="F23" i="2"/>
  <c r="G23" i="2" s="1"/>
  <c r="F29" i="2"/>
  <c r="G29" i="2" s="1"/>
  <c r="F28" i="2"/>
  <c r="G28" i="2" s="1"/>
  <c r="F27" i="2"/>
  <c r="G27" i="2" s="1"/>
  <c r="F26" i="2"/>
  <c r="F22" i="2"/>
  <c r="G22" i="2" s="1"/>
  <c r="F21" i="2"/>
  <c r="G21" i="2" s="1"/>
  <c r="F34" i="2"/>
  <c r="G34" i="2" s="1"/>
  <c r="F33" i="2"/>
  <c r="G33" i="2" s="1"/>
  <c r="F32" i="2"/>
  <c r="G32" i="2" s="1"/>
  <c r="F19" i="2"/>
  <c r="G19" i="2" s="1"/>
  <c r="F18" i="2"/>
  <c r="G18" i="2" s="1"/>
  <c r="F17" i="2"/>
  <c r="G17" i="2" s="1"/>
  <c r="F16" i="2"/>
  <c r="G16" i="2" s="1"/>
  <c r="F15" i="2"/>
  <c r="G15" i="2" s="1"/>
  <c r="G14" i="2"/>
  <c r="F13" i="2"/>
  <c r="G13" i="2" s="1"/>
  <c r="F12" i="2"/>
  <c r="G12" i="2" l="1"/>
  <c r="F58" i="2"/>
  <c r="G26" i="2"/>
  <c r="G58" i="2" s="1"/>
</calcChain>
</file>

<file path=xl/sharedStrings.xml><?xml version="1.0" encoding="utf-8"?>
<sst xmlns="http://schemas.openxmlformats.org/spreadsheetml/2006/main" count="64" uniqueCount="64">
  <si>
    <t xml:space="preserve">Numéro du stand : </t>
  </si>
  <si>
    <t xml:space="preserve">Hall : </t>
  </si>
  <si>
    <t xml:space="preserve">Contact sur stand : </t>
  </si>
  <si>
    <t xml:space="preserve">Numéro de téléphone du contact sur stand : </t>
  </si>
  <si>
    <t xml:space="preserve">Nom de l’entreprise : </t>
  </si>
  <si>
    <t>De 8h30 à 9h30</t>
  </si>
  <si>
    <t xml:space="preserve">De 11h à 12h30 </t>
  </si>
  <si>
    <t xml:space="preserve">De 15h à 16h </t>
  </si>
  <si>
    <t>Prix TTC</t>
  </si>
  <si>
    <t>Prix HT</t>
  </si>
  <si>
    <t xml:space="preserve">Horaires de livraison </t>
  </si>
  <si>
    <t>Adresse de facturation : 
……………………………………
……………………………………
……………………………………</t>
  </si>
  <si>
    <t>Corbeille de fruits (base 30 personnes)</t>
  </si>
  <si>
    <t>Plateau de charcuterie (base 10 personnes)</t>
  </si>
  <si>
    <t>Plateau de charcuterie (base 20 personnes)</t>
  </si>
  <si>
    <t xml:space="preserve">Les minis brochettes de fruits frais (plateau de 30 pièces) </t>
  </si>
  <si>
    <t xml:space="preserve">Les gâteaux sucrés (plateau de 30 pièces) </t>
  </si>
  <si>
    <t xml:space="preserve">Les petits gourmands (plateau de 30 pièces) </t>
  </si>
  <si>
    <t xml:space="preserve">Le clin d'œil régional (plateau de 30 pièces) </t>
  </si>
  <si>
    <t xml:space="preserve">Les macarons (plateau de 30 pièces) </t>
  </si>
  <si>
    <t xml:space="preserve">Les petits plaisirs (plateau de 30 pièces) </t>
  </si>
  <si>
    <t>Les Bagels (plateau de 30 pièces)</t>
  </si>
  <si>
    <t>Les Brochettes Bambous (plateau de 30 pièces)</t>
  </si>
  <si>
    <t>Les Petits Pains et Rillettes de la mer (plateau de 30 pièces)</t>
  </si>
  <si>
    <t>Les Pains Pitas (plateau de 30 pièces)</t>
  </si>
  <si>
    <t>Les Fraîcheurs (plateau de 30 pièces)</t>
  </si>
  <si>
    <t>Les Minis Clubs (plateau de 30 pièces)</t>
  </si>
  <si>
    <t>Les Petits Pains Boules (plateau de 30 pièces)</t>
  </si>
  <si>
    <t>Le Panier du Maraicher (base 30 personnes)</t>
  </si>
  <si>
    <t>Les Wraps (plateau de 30 pièces)</t>
  </si>
  <si>
    <t>Les Navettes (plateau de 30 pièces)</t>
  </si>
  <si>
    <t>Les cakes salés (plateau de 30 pièces)</t>
  </si>
  <si>
    <t>Plateau repas Raffiné</t>
  </si>
  <si>
    <t>Plateau repas Elégant</t>
  </si>
  <si>
    <t>Plateau repas Généreux</t>
  </si>
  <si>
    <t xml:space="preserve">4 / Boissons </t>
  </si>
  <si>
    <t>3 / Lunchbags - Plateaux repas</t>
  </si>
  <si>
    <t xml:space="preserve">1 / Matin - après midi </t>
  </si>
  <si>
    <t>Saumur brut bouvet Ladubay (75cl)</t>
  </si>
  <si>
    <t>Champagne Mercier (75cl)</t>
  </si>
  <si>
    <t>Lot de 100 tasses à café / thé jetables 
+ touillettes + sucre en sachet</t>
  </si>
  <si>
    <t>50 flûtes jetables en plastique</t>
  </si>
  <si>
    <t>100 gobelets jetables en plastique</t>
  </si>
  <si>
    <t xml:space="preserve">200 serviettes jetables en papier </t>
  </si>
  <si>
    <t>Prix H.T. 
/ unité</t>
  </si>
  <si>
    <t xml:space="preserve">5 / Divers </t>
  </si>
  <si>
    <t xml:space="preserve">Total par jour </t>
  </si>
  <si>
    <t>Coca Cola 1,25 L</t>
  </si>
  <si>
    <t>Jus d'orange 1 L</t>
  </si>
  <si>
    <t>Eau gazeuse 1,25 L (bouteille plastique)</t>
  </si>
  <si>
    <t>Eau de source 1,5 L (bouteille plastique)</t>
  </si>
  <si>
    <t>Lunch bag Authentique</t>
  </si>
  <si>
    <t>Lunch bag Délicat</t>
  </si>
  <si>
    <t>2 / Cocktail apéritif et déjeunatoire</t>
  </si>
  <si>
    <r>
      <rPr>
        <b/>
        <sz val="11"/>
        <rFont val="Leelawadee UI"/>
        <family val="2"/>
      </rPr>
      <t xml:space="preserve">Afin que le bon de commande soit complet, merci de bien vouloir, svp : </t>
    </r>
    <r>
      <rPr>
        <i/>
        <sz val="11"/>
        <color rgb="FFC00000"/>
        <rFont val="Leelawadee UI"/>
        <family val="2"/>
      </rPr>
      <t xml:space="preserve">
 Remplir un bon de commande par jour</t>
    </r>
    <r>
      <rPr>
        <i/>
        <sz val="11"/>
        <rFont val="Leelawadee UI"/>
        <family val="2"/>
      </rPr>
      <t xml:space="preserve">
</t>
    </r>
    <r>
      <rPr>
        <i/>
        <sz val="10"/>
        <rFont val="Leelawadee UI"/>
        <family val="2"/>
      </rPr>
      <t>(si vous souhaitez des livraisons chaque jour, il nous faut 3 bons de commandes avec les dates renseignées)</t>
    </r>
    <r>
      <rPr>
        <i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Entrer le nombre de plateaux choisis aux horaires de livraisons souhaités </t>
    </r>
    <r>
      <rPr>
        <b/>
        <i/>
        <sz val="11"/>
        <color rgb="FFC00000"/>
        <rFont val="Leelawadee UI"/>
        <family val="2"/>
      </rPr>
      <t xml:space="preserve">
</t>
    </r>
  </si>
  <si>
    <t>Assortiment de viennoiseries (plateau de 30 pièces)</t>
  </si>
  <si>
    <t>Sélection de fromages (base 30 personnes)</t>
  </si>
  <si>
    <t>Chardonnay Blanc, Domaine de la Jousselinière (75cl)</t>
  </si>
  <si>
    <t>Cabernet Rouge, Val de Loire IGP, le p'tit Lolo (75cl)</t>
  </si>
  <si>
    <t>BON DE COMMANDE - STAND ORCAB</t>
  </si>
  <si>
    <r>
      <rPr>
        <b/>
        <sz val="11"/>
        <color rgb="FFC00000"/>
        <rFont val="Leelawadee UI Semilight"/>
        <family val="2"/>
      </rPr>
      <t xml:space="preserve">Cocher la Date :
</t>
    </r>
    <r>
      <rPr>
        <sz val="11"/>
        <color theme="1"/>
        <rFont val="Leelawadee UI Semilight"/>
        <family val="2"/>
      </rPr>
      <t xml:space="preserve">
 Mercredi 20 Mars
Jeudi 21 Mars</t>
    </r>
  </si>
  <si>
    <t>Location d'une machine Nespresso (1 bec) 
+ 50 dosettes de café</t>
  </si>
  <si>
    <t>Lot de 50 dosettes de café Nespresso</t>
  </si>
  <si>
    <t>Lot de 50 sachets de thé Dammann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</si>
</sst>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b/>
      <i/>
      <sz val="11"/>
      <color rgb="FFC00000"/>
      <name val="Leelawadee UI"/>
      <family val="2"/>
    </font>
    <font>
      <i/>
      <sz val="11"/>
      <name val="Leelawadee UI"/>
      <family val="2"/>
    </font>
    <font>
      <i/>
      <sz val="10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5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</xdr:row>
          <xdr:rowOff>180975</xdr:rowOff>
        </xdr:from>
        <xdr:to>
          <xdr:col>0</xdr:col>
          <xdr:colOff>2952750</xdr:colOff>
          <xdr:row>9</xdr:row>
          <xdr:rowOff>342900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9</xdr:row>
          <xdr:rowOff>409575</xdr:rowOff>
        </xdr:from>
        <xdr:to>
          <xdr:col>0</xdr:col>
          <xdr:colOff>2943225</xdr:colOff>
          <xdr:row>9</xdr:row>
          <xdr:rowOff>571500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65"/>
  <sheetViews>
    <sheetView tabSelected="1" workbookViewId="0">
      <selection activeCell="G53" sqref="G53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34" t="s">
        <v>59</v>
      </c>
      <c r="B1" s="35"/>
      <c r="C1" s="35"/>
      <c r="D1" s="35"/>
      <c r="E1" s="35"/>
      <c r="F1" s="35"/>
      <c r="G1" s="35"/>
    </row>
    <row r="2" spans="1:7" ht="16.5" x14ac:dyDescent="0.3">
      <c r="A2" s="3" t="s">
        <v>4</v>
      </c>
      <c r="B2" s="36"/>
      <c r="C2" s="37"/>
      <c r="D2" s="37"/>
      <c r="E2" s="37"/>
      <c r="F2" s="37"/>
      <c r="G2" s="37"/>
    </row>
    <row r="3" spans="1:7" ht="16.5" x14ac:dyDescent="0.3">
      <c r="A3" s="4" t="s">
        <v>0</v>
      </c>
      <c r="B3" s="32"/>
      <c r="C3" s="33"/>
      <c r="D3" s="33"/>
      <c r="E3" s="33"/>
      <c r="F3" s="33"/>
      <c r="G3" s="33"/>
    </row>
    <row r="4" spans="1:7" ht="17.25" x14ac:dyDescent="0.3">
      <c r="A4" s="5" t="s">
        <v>1</v>
      </c>
      <c r="B4" s="32"/>
      <c r="C4" s="33"/>
      <c r="D4" s="33"/>
      <c r="E4" s="33"/>
      <c r="F4" s="33"/>
      <c r="G4" s="33"/>
    </row>
    <row r="5" spans="1:7" ht="17.25" x14ac:dyDescent="0.3">
      <c r="A5" s="5" t="s">
        <v>2</v>
      </c>
      <c r="B5" s="32"/>
      <c r="C5" s="33"/>
      <c r="D5" s="33"/>
      <c r="E5" s="33"/>
      <c r="F5" s="33"/>
      <c r="G5" s="33"/>
    </row>
    <row r="6" spans="1:7" ht="17.25" x14ac:dyDescent="0.3">
      <c r="A6" s="5" t="s">
        <v>3</v>
      </c>
      <c r="B6" s="32"/>
      <c r="C6" s="33"/>
      <c r="D6" s="33"/>
      <c r="E6" s="33"/>
      <c r="F6" s="33"/>
      <c r="G6" s="33"/>
    </row>
    <row r="7" spans="1:7" ht="78.75" customHeight="1" x14ac:dyDescent="0.25">
      <c r="A7" s="17" t="s">
        <v>11</v>
      </c>
      <c r="B7" s="18"/>
      <c r="C7" s="18"/>
      <c r="D7" s="18"/>
      <c r="E7" s="18"/>
      <c r="F7" s="18"/>
      <c r="G7" s="19"/>
    </row>
    <row r="8" spans="1:7" ht="79.5" customHeight="1" x14ac:dyDescent="0.25">
      <c r="A8" s="20" t="s">
        <v>54</v>
      </c>
      <c r="B8" s="21"/>
      <c r="C8" s="21"/>
      <c r="D8" s="21"/>
      <c r="E8" s="21"/>
      <c r="F8" s="21"/>
      <c r="G8" s="22"/>
    </row>
    <row r="9" spans="1:7" ht="21.75" customHeight="1" x14ac:dyDescent="0.25">
      <c r="A9" s="23" t="s">
        <v>60</v>
      </c>
      <c r="B9" s="25" t="s">
        <v>10</v>
      </c>
      <c r="C9" s="25"/>
      <c r="D9" s="25"/>
      <c r="E9" s="26" t="s">
        <v>44</v>
      </c>
      <c r="F9" s="28" t="s">
        <v>9</v>
      </c>
      <c r="G9" s="28" t="s">
        <v>8</v>
      </c>
    </row>
    <row r="10" spans="1:7" ht="45.75" customHeight="1" x14ac:dyDescent="0.25">
      <c r="A10" s="24"/>
      <c r="B10" s="13" t="s">
        <v>5</v>
      </c>
      <c r="C10" s="13" t="s">
        <v>6</v>
      </c>
      <c r="D10" s="13" t="s">
        <v>7</v>
      </c>
      <c r="E10" s="27"/>
      <c r="F10" s="29"/>
      <c r="G10" s="29"/>
    </row>
    <row r="11" spans="1:7" ht="16.5" x14ac:dyDescent="0.25">
      <c r="A11" s="30" t="s">
        <v>37</v>
      </c>
      <c r="B11" s="30"/>
      <c r="C11" s="30"/>
      <c r="D11" s="30"/>
      <c r="E11" s="30"/>
      <c r="F11" s="30"/>
      <c r="G11" s="30"/>
    </row>
    <row r="12" spans="1:7" ht="16.5" x14ac:dyDescent="0.3">
      <c r="A12" s="10" t="s">
        <v>55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0" t="s">
        <v>20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9" si="1">F13*1.1</f>
        <v>0</v>
      </c>
    </row>
    <row r="14" spans="1:7" ht="16.5" x14ac:dyDescent="0.3">
      <c r="A14" s="10" t="s">
        <v>19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0" t="s">
        <v>18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0" t="s">
        <v>17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0" t="s">
        <v>16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0" t="s">
        <v>15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0" t="s">
        <v>12</v>
      </c>
      <c r="B19" s="6"/>
      <c r="C19" s="6"/>
      <c r="D19" s="6"/>
      <c r="E19" s="1">
        <v>60</v>
      </c>
      <c r="F19" s="1">
        <f t="shared" si="0"/>
        <v>0</v>
      </c>
      <c r="G19" s="1">
        <f t="shared" si="1"/>
        <v>0</v>
      </c>
    </row>
    <row r="20" spans="1:7" ht="16.5" x14ac:dyDescent="0.25">
      <c r="A20" s="31" t="s">
        <v>53</v>
      </c>
      <c r="B20" s="31"/>
      <c r="C20" s="31"/>
      <c r="D20" s="31"/>
      <c r="E20" s="31"/>
      <c r="F20" s="31"/>
      <c r="G20" s="31"/>
    </row>
    <row r="21" spans="1:7" ht="16.5" x14ac:dyDescent="0.3">
      <c r="A21" s="11" t="s">
        <v>22</v>
      </c>
      <c r="B21" s="6"/>
      <c r="C21" s="6"/>
      <c r="D21" s="6"/>
      <c r="E21" s="1">
        <v>35</v>
      </c>
      <c r="F21" s="1">
        <f t="shared" ref="F21:F57" si="2">(B21+C21+D21)*E21</f>
        <v>0</v>
      </c>
      <c r="G21" s="1">
        <f t="shared" ref="G21:G31" si="3">F21*1.1</f>
        <v>0</v>
      </c>
    </row>
    <row r="22" spans="1:7" ht="16.5" x14ac:dyDescent="0.3">
      <c r="A22" s="11" t="s">
        <v>21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1" t="s">
        <v>27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1" t="s">
        <v>28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1" t="s">
        <v>29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1" t="s">
        <v>23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1" t="s">
        <v>25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1" t="s">
        <v>24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1" t="s">
        <v>26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1" t="s">
        <v>30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1" t="s">
        <v>31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1" t="s">
        <v>13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1" t="s">
        <v>14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1" t="s">
        <v>56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1" t="s">
        <v>36</v>
      </c>
      <c r="B35" s="31"/>
      <c r="C35" s="31"/>
      <c r="D35" s="31"/>
      <c r="E35" s="31"/>
      <c r="F35" s="31"/>
      <c r="G35" s="31"/>
    </row>
    <row r="36" spans="1:9" ht="16.5" x14ac:dyDescent="0.3">
      <c r="A36" s="11" t="s">
        <v>51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1" t="s">
        <v>52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1" t="s">
        <v>32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1" t="s">
        <v>33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1" t="s">
        <v>34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1" t="s">
        <v>35</v>
      </c>
      <c r="B41" s="31"/>
      <c r="C41" s="31"/>
      <c r="D41" s="31"/>
      <c r="E41" s="31"/>
      <c r="F41" s="31"/>
      <c r="G41" s="31"/>
    </row>
    <row r="42" spans="1:9" ht="16.5" x14ac:dyDescent="0.3">
      <c r="A42" s="11" t="s">
        <v>50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1" t="s">
        <v>49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1" t="s">
        <v>48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1" t="s">
        <v>47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1" t="s">
        <v>57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1" t="s">
        <v>58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1" t="s">
        <v>38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1" t="s">
        <v>39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1" t="s">
        <v>45</v>
      </c>
      <c r="B50" s="31"/>
      <c r="C50" s="31"/>
      <c r="D50" s="31"/>
      <c r="E50" s="31"/>
      <c r="F50" s="31"/>
      <c r="G50" s="31"/>
    </row>
    <row r="51" spans="1:9" ht="33" x14ac:dyDescent="0.3">
      <c r="A51" s="12" t="s">
        <v>61</v>
      </c>
      <c r="B51" s="8"/>
      <c r="C51" s="8"/>
      <c r="D51" s="8"/>
      <c r="E51" s="1">
        <v>250</v>
      </c>
      <c r="F51" s="1">
        <f t="shared" si="2"/>
        <v>0</v>
      </c>
      <c r="G51" s="1">
        <f t="shared" ref="G51:G57" si="4">F51*1.2</f>
        <v>0</v>
      </c>
      <c r="I51" s="7"/>
    </row>
    <row r="52" spans="1:9" ht="16.5" x14ac:dyDescent="0.3">
      <c r="A52" s="12" t="s">
        <v>62</v>
      </c>
      <c r="B52" s="8"/>
      <c r="C52" s="8"/>
      <c r="D52" s="8"/>
      <c r="E52" s="1">
        <v>30</v>
      </c>
      <c r="F52" s="1">
        <f t="shared" si="2"/>
        <v>0</v>
      </c>
      <c r="G52" s="1">
        <f t="shared" si="4"/>
        <v>0</v>
      </c>
      <c r="I52" s="7"/>
    </row>
    <row r="53" spans="1:9" ht="16.5" x14ac:dyDescent="0.3">
      <c r="A53" s="12" t="s">
        <v>63</v>
      </c>
      <c r="B53" s="8"/>
      <c r="C53" s="8"/>
      <c r="D53" s="8"/>
      <c r="E53" s="1">
        <v>30</v>
      </c>
      <c r="F53" s="1">
        <f t="shared" si="2"/>
        <v>0</v>
      </c>
      <c r="G53" s="1">
        <f t="shared" si="4"/>
        <v>0</v>
      </c>
      <c r="I53" s="7"/>
    </row>
    <row r="54" spans="1:9" ht="33" x14ac:dyDescent="0.3">
      <c r="A54" s="12" t="s">
        <v>40</v>
      </c>
      <c r="B54" s="8"/>
      <c r="C54" s="8"/>
      <c r="D54" s="8"/>
      <c r="E54" s="1">
        <v>40</v>
      </c>
      <c r="F54" s="1">
        <f t="shared" ref="F54" si="5">(B54+C54+D54)*E54</f>
        <v>0</v>
      </c>
      <c r="G54" s="1">
        <f t="shared" ref="G54" si="6">F54*1.2</f>
        <v>0</v>
      </c>
      <c r="I54" s="7"/>
    </row>
    <row r="55" spans="1:9" ht="16.5" x14ac:dyDescent="0.3">
      <c r="A55" s="12" t="s">
        <v>41</v>
      </c>
      <c r="B55" s="8"/>
      <c r="C55" s="8"/>
      <c r="D55" s="8"/>
      <c r="E55" s="1">
        <v>15</v>
      </c>
      <c r="F55" s="1">
        <f t="shared" si="2"/>
        <v>0</v>
      </c>
      <c r="G55" s="1">
        <f t="shared" si="4"/>
        <v>0</v>
      </c>
    </row>
    <row r="56" spans="1:9" ht="16.5" x14ac:dyDescent="0.3">
      <c r="A56" s="12" t="s">
        <v>42</v>
      </c>
      <c r="B56" s="8"/>
      <c r="C56" s="8"/>
      <c r="D56" s="8"/>
      <c r="E56" s="1">
        <v>16</v>
      </c>
      <c r="F56" s="1">
        <f t="shared" si="2"/>
        <v>0</v>
      </c>
      <c r="G56" s="1">
        <f t="shared" si="4"/>
        <v>0</v>
      </c>
    </row>
    <row r="57" spans="1:9" ht="16.5" x14ac:dyDescent="0.3">
      <c r="A57" s="12" t="s">
        <v>43</v>
      </c>
      <c r="B57" s="8"/>
      <c r="C57" s="8"/>
      <c r="D57" s="8"/>
      <c r="E57" s="1">
        <v>10</v>
      </c>
      <c r="F57" s="1">
        <f t="shared" si="2"/>
        <v>0</v>
      </c>
      <c r="G57" s="1">
        <f t="shared" si="4"/>
        <v>0</v>
      </c>
      <c r="I57" s="7"/>
    </row>
    <row r="58" spans="1:9" ht="19.5" customHeight="1" x14ac:dyDescent="0.35">
      <c r="A58" s="14" t="s">
        <v>46</v>
      </c>
      <c r="B58" s="15"/>
      <c r="C58" s="15"/>
      <c r="D58" s="15"/>
      <c r="E58" s="16"/>
      <c r="F58" s="9">
        <f>SUM(F12:F57)</f>
        <v>0</v>
      </c>
      <c r="G58" s="9">
        <f>SUM(G12:G57)</f>
        <v>0</v>
      </c>
    </row>
    <row r="60" spans="1:9" x14ac:dyDescent="0.25">
      <c r="F60" s="7"/>
    </row>
    <row r="61" spans="1:9" x14ac:dyDescent="0.25">
      <c r="F61" s="7"/>
    </row>
    <row r="62" spans="1:9" x14ac:dyDescent="0.25">
      <c r="F62" s="7"/>
    </row>
    <row r="63" spans="1:9" x14ac:dyDescent="0.25">
      <c r="F63" s="7"/>
    </row>
    <row r="64" spans="1:9" x14ac:dyDescent="0.25">
      <c r="F64" s="7"/>
    </row>
    <row r="65" spans="6:7" x14ac:dyDescent="0.25">
      <c r="F65" s="7"/>
      <c r="G65" s="7"/>
    </row>
  </sheetData>
  <sheetProtection algorithmName="SHA-512" hashValue="6zeaYl6kNdFyDiYZED/mvfh0QG5FmeKMv0wciRecRXEKzsENP0DUUBozikynmWdnqjRWZQmqVoiZTMfIXmHutA==" saltValue="JStV8zrWxLBH1oxCra8Lzw==" spinCount="100000" sheet="1" objects="1" scenarios="1"/>
  <mergeCells count="19">
    <mergeCell ref="B6:G6"/>
    <mergeCell ref="A1:G1"/>
    <mergeCell ref="B2:G2"/>
    <mergeCell ref="B3:G3"/>
    <mergeCell ref="B4:G4"/>
    <mergeCell ref="B5:G5"/>
    <mergeCell ref="A58:E58"/>
    <mergeCell ref="A7:G7"/>
    <mergeCell ref="A8:G8"/>
    <mergeCell ref="A9:A10"/>
    <mergeCell ref="B9:D9"/>
    <mergeCell ref="E9:E10"/>
    <mergeCell ref="F9:F10"/>
    <mergeCell ref="G9:G10"/>
    <mergeCell ref="A11:G11"/>
    <mergeCell ref="A20:G20"/>
    <mergeCell ref="A35:G35"/>
    <mergeCell ref="A41:G41"/>
    <mergeCell ref="A50:G50"/>
  </mergeCells>
  <pageMargins left="0.7" right="0.7" top="0.75" bottom="0.75" header="0.3" footer="0.3"/>
  <pageSetup paperSize="9" scale="56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31" r:id="rId4" name="CheckBox3">
          <controlPr defaultSize="0" autoLine="0" r:id="rId5">
            <anchor moveWithCells="1">
              <from>
                <xdr:col>0</xdr:col>
                <xdr:colOff>2752725</xdr:colOff>
                <xdr:row>9</xdr:row>
                <xdr:rowOff>409575</xdr:rowOff>
              </from>
              <to>
                <xdr:col>0</xdr:col>
                <xdr:colOff>2943225</xdr:colOff>
                <xdr:row>9</xdr:row>
                <xdr:rowOff>571500</xdr:rowOff>
              </to>
            </anchor>
          </controlPr>
        </control>
      </mc:Choice>
      <mc:Fallback>
        <control shapeId="1031" r:id="rId4" name="CheckBox3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0</xdr:col>
                <xdr:colOff>2762250</xdr:colOff>
                <xdr:row>9</xdr:row>
                <xdr:rowOff>180975</xdr:rowOff>
              </from>
              <to>
                <xdr:col>0</xdr:col>
                <xdr:colOff>2952750</xdr:colOff>
                <xdr:row>9</xdr:row>
                <xdr:rowOff>342900</xdr:rowOff>
              </to>
            </anchor>
          </controlPr>
        </control>
      </mc:Choice>
      <mc:Fallback>
        <control shapeId="1030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ORCAB</vt:lpstr>
      <vt:lpstr>'Bon de commande ORCAB'!Zone_d_impression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2019-01-10T11:16:12Z</dcterms:modified>
</cp:coreProperties>
</file>